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A02 - A18 - May 6, 2024\"/>
    </mc:Choice>
  </mc:AlternateContent>
  <xr:revisionPtr revIDLastSave="0" documentId="13_ncr:1_{0B7A6146-453E-4026-97EF-5C0FCAC7DF6A}" xr6:coauthVersionLast="47" xr6:coauthVersionMax="47" xr10:uidLastSave="{00000000-0000-0000-0000-000000000000}"/>
  <bookViews>
    <workbookView xWindow="-28920" yWindow="-15" windowWidth="29040" windowHeight="15840" xr2:uid="{BBB6A1F5-A76A-401D-9C36-527450963746}"/>
  </bookViews>
  <sheets>
    <sheet name="12-Yard Hydrants,Well Points..." sheetId="6" r:id="rId1"/>
  </sheets>
  <definedNames>
    <definedName name="_xlnm._FilterDatabase" localSheetId="0" hidden="1">'12-Yard Hydrants,Well Points...'!$B$9:$H$54</definedName>
    <definedName name="_xlnm.Print_Area" localSheetId="0">'12-Yard Hydrants,Well Points...'!$A$1:$H$56</definedName>
    <definedName name="_xlnm.Print_Titles" localSheetId="0">'12-Yard Hydrants,Well Points...'!$9:$9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6" l="1"/>
  <c r="H12" i="6" l="1"/>
  <c r="H10" i="6"/>
  <c r="H11" i="6"/>
  <c r="H43" i="6"/>
  <c r="H29" i="6"/>
  <c r="H38" i="6"/>
  <c r="H21" i="6"/>
  <c r="H46" i="6"/>
  <c r="H28" i="6"/>
  <c r="H27" i="6"/>
  <c r="H45" i="6"/>
  <c r="H26" i="6"/>
  <c r="H25" i="6"/>
  <c r="H44" i="6"/>
  <c r="H54" i="6"/>
  <c r="H42" i="6"/>
  <c r="H24" i="6"/>
  <c r="H53" i="6"/>
  <c r="H41" i="6"/>
  <c r="H23" i="6"/>
  <c r="H52" i="6"/>
  <c r="H40" i="6"/>
  <c r="H22" i="6"/>
  <c r="H39" i="6"/>
  <c r="H51" i="6"/>
  <c r="H20" i="6"/>
  <c r="H37" i="6"/>
  <c r="H19" i="6"/>
  <c r="H50" i="6"/>
  <c r="H36" i="6"/>
  <c r="H18" i="6"/>
  <c r="H35" i="6"/>
  <c r="H17" i="6"/>
  <c r="H49" i="6"/>
  <c r="H34" i="6"/>
  <c r="H16" i="6"/>
  <c r="H33" i="6"/>
  <c r="H15" i="6"/>
  <c r="H48" i="6"/>
  <c r="H32" i="6"/>
  <c r="H14" i="6"/>
  <c r="H31" i="6"/>
  <c r="H13" i="6"/>
  <c r="H47" i="6"/>
  <c r="H30" i="6"/>
</calcChain>
</file>

<file path=xl/sharedStrings.xml><?xml version="1.0" encoding="utf-8"?>
<sst xmlns="http://schemas.openxmlformats.org/spreadsheetml/2006/main" count="195" uniqueCount="195">
  <si>
    <t>A120001</t>
  </si>
  <si>
    <t>1FT BURY CMARK YARD HYDRANT NL   (54511NL)</t>
  </si>
  <si>
    <t>A120002</t>
  </si>
  <si>
    <t>2FT BURY CMARK YARD HYDRANT NL   (54512NL)</t>
  </si>
  <si>
    <t>A120003</t>
  </si>
  <si>
    <t>3FT BURY CMARK YARD HYDRANT NL   (54513NL)</t>
  </si>
  <si>
    <t>A120004</t>
  </si>
  <si>
    <t>4FT BURY CMARK YARD HYDRANT NL   (54514NL)</t>
  </si>
  <si>
    <t>A120005</t>
  </si>
  <si>
    <t>5FT BURY CMARK YARD HYDRANT NL   (54515NL)</t>
  </si>
  <si>
    <t>A120006</t>
  </si>
  <si>
    <t>6FT BURY CMARK YARD HYDRANT NL   (54516NL)</t>
  </si>
  <si>
    <t>A120008</t>
  </si>
  <si>
    <t>8FT BURY CMARK YARD HYDRANT NL   (54518NL)</t>
  </si>
  <si>
    <t>A1200601</t>
  </si>
  <si>
    <t>HYDRANT PLUNGER 5451 SERIES   (9175B)</t>
  </si>
  <si>
    <t>A1200608</t>
  </si>
  <si>
    <t>HYDRANT HANDLE 5451 SERIES   (2506K)</t>
  </si>
  <si>
    <t>A1200609</t>
  </si>
  <si>
    <t>HYDRANT CLEVIS ROD 5451 SERIES SS   (2222AHSS)</t>
  </si>
  <si>
    <t>A1200610</t>
  </si>
  <si>
    <t>HYDRANT HEAD ONLY 5451 SERIES   (2500K)</t>
  </si>
  <si>
    <t>A1200611</t>
  </si>
  <si>
    <t>HYDRANT HEAD COMPLETE ASSEMBLY 5451   (2575K)</t>
  </si>
  <si>
    <t>A1200612</t>
  </si>
  <si>
    <t>HYDRANT REPAIR KIT 5451 SERIES   (YRK1)</t>
  </si>
  <si>
    <t>A12009</t>
  </si>
  <si>
    <t>3/4 FXGHT VAC BRKR AUTO DRN  NL   (HVBAD75NL)</t>
  </si>
  <si>
    <t>A12010</t>
  </si>
  <si>
    <t>PITCHER PUMP #2   (HPP10)</t>
  </si>
  <si>
    <t>A1205401</t>
  </si>
  <si>
    <t>HYDRANT PART KIT SERIES H800 LF   (850SB)</t>
  </si>
  <si>
    <t>A1211224</t>
  </si>
  <si>
    <t>11/4X24X60GZ DRIVE WELL POINT    (SBD2460)</t>
  </si>
  <si>
    <t>A1211230</t>
  </si>
  <si>
    <t>11/4X30X60GZ DRIVE WELL POINT    (SBD3060)</t>
  </si>
  <si>
    <t>A1211236</t>
  </si>
  <si>
    <t>11/4X36X60GZ DRIVE WELL POINT    (SBD3660)</t>
  </si>
  <si>
    <t>A1211242</t>
  </si>
  <si>
    <t>11/4X42X60GZ DRIVE WELL POINT    (SBD4260)</t>
  </si>
  <si>
    <t>A1211248</t>
  </si>
  <si>
    <t>11/4X48X60GZ DRIVE WELL POINT    (SBD4860)</t>
  </si>
  <si>
    <t>A1211324</t>
  </si>
  <si>
    <t>11/4X24X80GZ DRIVE WELL POINT    (SBD2480)</t>
  </si>
  <si>
    <t>A1211330</t>
  </si>
  <si>
    <t>11/4X30X80GZ DRIVE WELL POINT    (SBD3080)</t>
  </si>
  <si>
    <t>A1211336</t>
  </si>
  <si>
    <t>11/4X36X80GZ DRIVE WELL POINT    (SBD3680)</t>
  </si>
  <si>
    <t>A1211342</t>
  </si>
  <si>
    <t>11/4X42X80GZ DRIVE WELL POINT    (SBD4280)</t>
  </si>
  <si>
    <t>A1211348</t>
  </si>
  <si>
    <t>11/4X48X80GZ DRIVE WELL POINT    (SBD4880)</t>
  </si>
  <si>
    <t>A1211430</t>
  </si>
  <si>
    <t>11/4X30X100GZ DRIVE WELL POINT    (SBD30100)</t>
  </si>
  <si>
    <t>A1211436</t>
  </si>
  <si>
    <t>11/4X36X100GZ DRIVE WELL POINT    (SBD36100)</t>
  </si>
  <si>
    <t>A1211448</t>
  </si>
  <si>
    <t>11/4X48X100GZ DRIVE WELL POINT    (SBD48100)</t>
  </si>
  <si>
    <t>A1211830</t>
  </si>
  <si>
    <t>2X30X80GZ DRIVE WELL POINT    (SDD&amp;F3080)</t>
  </si>
  <si>
    <t>A1211836</t>
  </si>
  <si>
    <t>2X36X80GZ DRIVE WELL POINT    (SDD&amp;F3680)</t>
  </si>
  <si>
    <t>A1211848</t>
  </si>
  <si>
    <t>2X48X80GZ DRIVE WELL POINT    (SDD&amp;F4880)</t>
  </si>
  <si>
    <t>A12345255</t>
  </si>
  <si>
    <t>2X5/8X3/4        GRAPHITE CUP LEATHER 707/45   (707-255)</t>
  </si>
  <si>
    <t>A12345334</t>
  </si>
  <si>
    <t>A12346254</t>
  </si>
  <si>
    <t>A12346255</t>
  </si>
  <si>
    <t>A12346264</t>
  </si>
  <si>
    <t>A12346277</t>
  </si>
  <si>
    <t>A12346323</t>
  </si>
  <si>
    <t>A1243212</t>
  </si>
  <si>
    <t>11/4 DRIVE GALVANIZED COUPLING    (DC125C)</t>
  </si>
  <si>
    <t>A1243215</t>
  </si>
  <si>
    <t>11/2 DRIVE COUPLING GALVANIZED    (DC150)</t>
  </si>
  <si>
    <t>A1243220</t>
  </si>
  <si>
    <t>2 DRIVE GALVANIZED COUPLING   (DC200)</t>
  </si>
  <si>
    <t>A1243221</t>
  </si>
  <si>
    <t>2 LONG DRIVE GALVANIZED COUPLING   (DC200L)</t>
  </si>
  <si>
    <t>A1243312</t>
  </si>
  <si>
    <t>11/4 DRIVE CAP     (C125)</t>
  </si>
  <si>
    <t>A1243320</t>
  </si>
  <si>
    <t>2 DRIVE CAP    (C200)</t>
  </si>
  <si>
    <t>C200</t>
  </si>
  <si>
    <t>C125</t>
  </si>
  <si>
    <t>DC200L</t>
  </si>
  <si>
    <t>DC200</t>
  </si>
  <si>
    <t>DC150</t>
  </si>
  <si>
    <t>DC125C</t>
  </si>
  <si>
    <t>711-323</t>
  </si>
  <si>
    <t>2 1/4x5/8x3/4 WATERPROOF CUP LEATHER 711/44   (711-323)</t>
  </si>
  <si>
    <t>711-277</t>
  </si>
  <si>
    <t>2 1/16x5/8x3/4 WATERPROOF CUP LEATHER 711/44   (711-277)</t>
  </si>
  <si>
    <t>711-264</t>
  </si>
  <si>
    <t>2x1 5/16x3/4 WATERPROOF CUP LEATHER 711/44   (711-264)</t>
  </si>
  <si>
    <t>711-255</t>
  </si>
  <si>
    <t>2x5/8x3/4 WATERPROOF CUP LEATHER 711/44   (711-255)</t>
  </si>
  <si>
    <t>711-254</t>
  </si>
  <si>
    <t>2x1/2x3/4 WATERPROOF CUP LEATHER 711/44   (711-254)</t>
  </si>
  <si>
    <t>707-334</t>
  </si>
  <si>
    <t>2 1/4x1 1/2x3/4 GRAPHITE CUP LEATHER 707/45   (707-334)</t>
  </si>
  <si>
    <t>SDD&amp;F4880</t>
  </si>
  <si>
    <t>SDD&amp;F3680</t>
  </si>
  <si>
    <t>SDD&amp;F3080</t>
  </si>
  <si>
    <t>SBD48100</t>
  </si>
  <si>
    <t>SBD36100</t>
  </si>
  <si>
    <t>SBD30100</t>
  </si>
  <si>
    <t>SBD4880</t>
  </si>
  <si>
    <t>SBD4280</t>
  </si>
  <si>
    <t>SBD3680</t>
  </si>
  <si>
    <t>SBD3080</t>
  </si>
  <si>
    <t>SBD2480</t>
  </si>
  <si>
    <t>SBD4860</t>
  </si>
  <si>
    <t>SBD4260</t>
  </si>
  <si>
    <t>SBD3660</t>
  </si>
  <si>
    <t>SBD3060</t>
  </si>
  <si>
    <t>SBD2460</t>
  </si>
  <si>
    <t>850SB</t>
  </si>
  <si>
    <t>HPP10</t>
  </si>
  <si>
    <t>HVBAD75NL</t>
  </si>
  <si>
    <t>YRK1</t>
  </si>
  <si>
    <t>2575K</t>
  </si>
  <si>
    <t>2500K</t>
  </si>
  <si>
    <t>2222AHSS</t>
  </si>
  <si>
    <t>2506K</t>
  </si>
  <si>
    <t>9175B</t>
  </si>
  <si>
    <t>54518NL</t>
  </si>
  <si>
    <t>54516NL</t>
  </si>
  <si>
    <t>54515NL</t>
  </si>
  <si>
    <t>54514NL</t>
  </si>
  <si>
    <t>54513NL</t>
  </si>
  <si>
    <t>54512NL</t>
  </si>
  <si>
    <t>54511NL</t>
  </si>
  <si>
    <t>Description</t>
  </si>
  <si>
    <t>AGI Part #</t>
  </si>
  <si>
    <t>642026018876</t>
  </si>
  <si>
    <t>642026008365</t>
  </si>
  <si>
    <t>642026075695</t>
  </si>
  <si>
    <t>642026008402</t>
  </si>
  <si>
    <t>642026008396</t>
  </si>
  <si>
    <t>642026008389</t>
  </si>
  <si>
    <t>049708022273</t>
  </si>
  <si>
    <t>049708024338</t>
  </si>
  <si>
    <t>049708022235</t>
  </si>
  <si>
    <t>049708022204</t>
  </si>
  <si>
    <t>049708500610</t>
  </si>
  <si>
    <t>049708022754</t>
  </si>
  <si>
    <t>642026051712</t>
  </si>
  <si>
    <t>642026051699</t>
  </si>
  <si>
    <t>642026051675</t>
  </si>
  <si>
    <t>642026051439</t>
  </si>
  <si>
    <t>642026051385</t>
  </si>
  <si>
    <t>642026051354</t>
  </si>
  <si>
    <t>642026051453</t>
  </si>
  <si>
    <t>642026051422</t>
  </si>
  <si>
    <t>642026051408</t>
  </si>
  <si>
    <t>642026051378</t>
  </si>
  <si>
    <t>642026051347</t>
  </si>
  <si>
    <t>642026051446</t>
  </si>
  <si>
    <t>642026051415</t>
  </si>
  <si>
    <t>642026051392</t>
  </si>
  <si>
    <t>642026051361</t>
  </si>
  <si>
    <t>642026051330</t>
  </si>
  <si>
    <t>008391022526</t>
  </si>
  <si>
    <t>642026004169</t>
  </si>
  <si>
    <t>642026104715</t>
  </si>
  <si>
    <t>642026057592</t>
  </si>
  <si>
    <t>642026012997</t>
  </si>
  <si>
    <t>642026012973</t>
  </si>
  <si>
    <t>642026099370</t>
  </si>
  <si>
    <t>642026012980</t>
  </si>
  <si>
    <t>642026014182</t>
  </si>
  <si>
    <t>642026054805</t>
  </si>
  <si>
    <t>642026054799</t>
  </si>
  <si>
    <t>642026054782</t>
  </si>
  <si>
    <t>642026054775</t>
  </si>
  <si>
    <t>642026054768</t>
  </si>
  <si>
    <t>642026054751</t>
  </si>
  <si>
    <t>642026054744</t>
  </si>
  <si>
    <t xml:space="preserve">Nets </t>
  </si>
  <si>
    <t xml:space="preserve">List Price </t>
  </si>
  <si>
    <t>Box Qty</t>
  </si>
  <si>
    <t>UPC</t>
  </si>
  <si>
    <t>CB Part #</t>
  </si>
  <si>
    <t>Multiplier</t>
  </si>
  <si>
    <t>Enter      Discount %</t>
  </si>
  <si>
    <t>Section A12</t>
  </si>
  <si>
    <t>YARD HYDRANTS, WELL POINTS &amp; LEATHER ACCESSORIES</t>
  </si>
  <si>
    <t>707-255</t>
  </si>
  <si>
    <t>NEW</t>
  </si>
  <si>
    <t>049708022686</t>
  </si>
  <si>
    <t>Pricing Effective: May 6, 2024</t>
  </si>
  <si>
    <t>A12 - 1 -24R</t>
  </si>
  <si>
    <t>Revised: May 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</si>
</sst>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C00000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2" borderId="0" applyNumberFormat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5" applyFont="1"/>
    <xf numFmtId="0" fontId="7" fillId="0" borderId="0" xfId="5" applyFont="1" applyAlignment="1">
      <alignment horizont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44" fontId="9" fillId="0" borderId="1" xfId="6" applyFont="1" applyFill="1" applyBorder="1" applyAlignment="1">
      <alignment vertical="center"/>
    </xf>
    <xf numFmtId="0" fontId="5" fillId="4" borderId="2" xfId="5" applyFont="1" applyFill="1" applyBorder="1" applyAlignment="1">
      <alignment horizontal="center" vertical="center"/>
    </xf>
    <xf numFmtId="0" fontId="5" fillId="4" borderId="3" xfId="5" applyFont="1" applyFill="1" applyBorder="1" applyAlignment="1">
      <alignment horizontal="center" vertical="center"/>
    </xf>
    <xf numFmtId="0" fontId="5" fillId="4" borderId="4" xfId="5" applyFont="1" applyFill="1" applyBorder="1" applyAlignment="1">
      <alignment horizontal="center" vertical="center" wrapText="1"/>
    </xf>
    <xf numFmtId="0" fontId="5" fillId="4" borderId="4" xfId="5" applyFont="1" applyFill="1" applyBorder="1" applyAlignment="1">
      <alignment horizontal="center" vertical="center"/>
    </xf>
    <xf numFmtId="0" fontId="5" fillId="4" borderId="5" xfId="5" applyFont="1" applyFill="1" applyBorder="1" applyAlignment="1">
      <alignment horizontal="center" vertical="center"/>
    </xf>
    <xf numFmtId="165" fontId="7" fillId="5" borderId="6" xfId="5" applyNumberFormat="1" applyFont="1" applyFill="1" applyBorder="1" applyAlignment="1">
      <alignment horizontal="center"/>
    </xf>
    <xf numFmtId="0" fontId="7" fillId="5" borderId="7" xfId="5" applyFont="1" applyFill="1" applyBorder="1" applyAlignment="1">
      <alignment horizontal="left"/>
    </xf>
    <xf numFmtId="0" fontId="7" fillId="0" borderId="8" xfId="5" applyFont="1" applyBorder="1" applyAlignment="1">
      <alignment horizontal="center"/>
    </xf>
    <xf numFmtId="2" fontId="7" fillId="3" borderId="9" xfId="7" applyNumberFormat="1" applyFont="1" applyFill="1" applyBorder="1" applyAlignment="1">
      <alignment horizontal="center"/>
    </xf>
    <xf numFmtId="0" fontId="10" fillId="3" borderId="9" xfId="5" applyFont="1" applyFill="1" applyBorder="1" applyAlignment="1">
      <alignment horizontal="left" wrapText="1"/>
    </xf>
    <xf numFmtId="0" fontId="11" fillId="0" borderId="0" xfId="4" applyFont="1" applyBorder="1" applyAlignment="1"/>
    <xf numFmtId="0" fontId="4" fillId="0" borderId="0" xfId="5" applyFont="1" applyAlignment="1">
      <alignment horizontal="center" vertical="center"/>
    </xf>
    <xf numFmtId="0" fontId="11" fillId="0" borderId="0" xfId="4" applyFont="1" applyBorder="1" applyAlignment="1">
      <alignment horizontal="center"/>
    </xf>
    <xf numFmtId="0" fontId="11" fillId="0" borderId="8" xfId="4" applyFont="1" applyBorder="1" applyAlignment="1">
      <alignment horizontal="center"/>
    </xf>
    <xf numFmtId="0" fontId="4" fillId="0" borderId="0" xfId="5" applyFont="1" applyAlignment="1">
      <alignment vertical="top"/>
    </xf>
    <xf numFmtId="0" fontId="4" fillId="0" borderId="0" xfId="5" applyFont="1" applyAlignment="1">
      <alignment horizontal="center" vertical="top"/>
    </xf>
    <xf numFmtId="0" fontId="7" fillId="0" borderId="12" xfId="5" applyFont="1" applyBorder="1" applyAlignment="1">
      <alignment horizontal="center"/>
    </xf>
    <xf numFmtId="0" fontId="7" fillId="0" borderId="13" xfId="5" applyFont="1" applyBorder="1" applyAlignment="1">
      <alignment horizontal="center"/>
    </xf>
    <xf numFmtId="0" fontId="7" fillId="0" borderId="0" xfId="4" applyFont="1" applyBorder="1" applyAlignment="1"/>
    <xf numFmtId="0" fontId="9" fillId="0" borderId="1" xfId="5" applyFont="1" applyBorder="1" applyAlignment="1">
      <alignment vertical="center"/>
    </xf>
    <xf numFmtId="0" fontId="9" fillId="0" borderId="1" xfId="5" applyFont="1" applyBorder="1" applyAlignment="1">
      <alignment horizontal="center" vertical="center"/>
    </xf>
    <xf numFmtId="44" fontId="14" fillId="0" borderId="1" xfId="6" applyFont="1" applyFill="1" applyBorder="1" applyAlignment="1">
      <alignment vertical="center"/>
    </xf>
    <xf numFmtId="0" fontId="4" fillId="0" borderId="10" xfId="5" applyFont="1" applyBorder="1" applyAlignment="1">
      <alignment horizontal="right" vertical="top"/>
    </xf>
    <xf numFmtId="164" fontId="13" fillId="3" borderId="18" xfId="6" applyNumberFormat="1" applyFont="1" applyFill="1" applyBorder="1" applyAlignment="1">
      <alignment horizontal="center" vertical="center"/>
    </xf>
    <xf numFmtId="0" fontId="9" fillId="0" borderId="17" xfId="5" applyFont="1" applyBorder="1" applyAlignment="1">
      <alignment horizontal="left" vertical="center"/>
    </xf>
    <xf numFmtId="164" fontId="8" fillId="0" borderId="18" xfId="6" applyNumberFormat="1" applyFont="1" applyFill="1" applyBorder="1" applyAlignment="1">
      <alignment horizontal="center" vertical="center"/>
    </xf>
    <xf numFmtId="0" fontId="9" fillId="0" borderId="19" xfId="5" applyFont="1" applyBorder="1" applyAlignment="1">
      <alignment horizontal="left" vertical="center"/>
    </xf>
    <xf numFmtId="0" fontId="9" fillId="0" borderId="20" xfId="5" applyFont="1" applyBorder="1" applyAlignment="1">
      <alignment vertical="center"/>
    </xf>
    <xf numFmtId="0" fontId="9" fillId="0" borderId="20" xfId="5" applyFont="1" applyBorder="1" applyAlignment="1">
      <alignment horizontal="center" vertical="center"/>
    </xf>
    <xf numFmtId="44" fontId="9" fillId="0" borderId="20" xfId="6" applyFont="1" applyFill="1" applyBorder="1" applyAlignment="1">
      <alignment vertical="center"/>
    </xf>
    <xf numFmtId="164" fontId="8" fillId="0" borderId="21" xfId="6" applyNumberFormat="1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horizontal="left"/>
    </xf>
    <xf numFmtId="0" fontId="13" fillId="3" borderId="1" xfId="5" applyFont="1" applyFill="1" applyBorder="1" applyAlignment="1">
      <alignment horizontal="left"/>
    </xf>
    <xf numFmtId="44" fontId="13" fillId="3" borderId="1" xfId="3" applyFont="1" applyFill="1" applyBorder="1"/>
    <xf numFmtId="0" fontId="13" fillId="3" borderId="1" xfId="5" applyFont="1" applyFill="1" applyBorder="1" applyAlignment="1">
      <alignment horizontal="left" vertical="center"/>
    </xf>
    <xf numFmtId="0" fontId="13" fillId="3" borderId="1" xfId="5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3" fillId="3" borderId="1" xfId="5" quotePrefix="1" applyFont="1" applyFill="1" applyBorder="1" applyAlignment="1">
      <alignment horizontal="center" vertical="center"/>
    </xf>
    <xf numFmtId="0" fontId="8" fillId="0" borderId="14" xfId="5" applyFont="1" applyBorder="1" applyAlignment="1">
      <alignment horizontal="left"/>
    </xf>
    <xf numFmtId="0" fontId="8" fillId="0" borderId="15" xfId="5" applyFont="1" applyBorder="1" applyAlignment="1">
      <alignment horizontal="left" vertical="center"/>
    </xf>
    <xf numFmtId="0" fontId="8" fillId="0" borderId="15" xfId="5" applyFont="1" applyBorder="1" applyAlignment="1">
      <alignment horizontal="left"/>
    </xf>
    <xf numFmtId="0" fontId="8" fillId="0" borderId="15" xfId="5" quotePrefix="1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 wrapText="1"/>
    </xf>
    <xf numFmtId="164" fontId="8" fillId="0" borderId="16" xfId="6" applyNumberFormat="1" applyFont="1" applyFill="1" applyBorder="1" applyAlignment="1">
      <alignment horizontal="center" vertical="center"/>
    </xf>
    <xf numFmtId="0" fontId="8" fillId="0" borderId="17" xfId="5" applyFont="1" applyBorder="1" applyAlignment="1">
      <alignment horizontal="left"/>
    </xf>
    <xf numFmtId="0" fontId="8" fillId="0" borderId="1" xfId="5" applyFont="1" applyBorder="1" applyAlignment="1">
      <alignment horizontal="left" vertical="center"/>
    </xf>
    <xf numFmtId="0" fontId="8" fillId="0" borderId="1" xfId="5" applyFont="1" applyBorder="1" applyAlignment="1">
      <alignment horizontal="left"/>
    </xf>
    <xf numFmtId="0" fontId="8" fillId="0" borderId="1" xfId="5" quotePrefix="1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wrapText="1"/>
    </xf>
    <xf numFmtId="44" fontId="13" fillId="0" borderId="15" xfId="3" applyFont="1" applyFill="1" applyBorder="1"/>
    <xf numFmtId="44" fontId="13" fillId="0" borderId="1" xfId="3" applyFont="1" applyFill="1" applyBorder="1"/>
    <xf numFmtId="0" fontId="4" fillId="0" borderId="0" xfId="5" applyFont="1" applyAlignment="1">
      <alignment horizontal="right" vertical="top"/>
    </xf>
    <xf numFmtId="0" fontId="4" fillId="0" borderId="10" xfId="5" applyFont="1" applyBorder="1" applyAlignment="1">
      <alignment horizontal="right" vertical="top"/>
    </xf>
    <xf numFmtId="0" fontId="12" fillId="0" borderId="12" xfId="5" applyFont="1" applyBorder="1" applyAlignment="1">
      <alignment horizontal="right" vertical="center" wrapText="1"/>
    </xf>
    <xf numFmtId="0" fontId="12" fillId="0" borderId="11" xfId="5" applyFont="1" applyBorder="1" applyAlignment="1">
      <alignment horizontal="right" vertical="center" wrapText="1"/>
    </xf>
    <xf numFmtId="0" fontId="4" fillId="0" borderId="0" xfId="5" applyFont="1" applyAlignment="1">
      <alignment horizontal="right" vertical="center"/>
    </xf>
    <xf numFmtId="0" fontId="4" fillId="0" borderId="10" xfId="5" applyFont="1" applyBorder="1" applyAlignment="1">
      <alignment horizontal="right" vertical="center"/>
    </xf>
    <xf numFmtId="0" fontId="16" fillId="0" borderId="0" xfId="5" applyFont="1" applyAlignment="1">
      <alignment horizontal="right" vertical="top"/>
    </xf>
    <xf numFmtId="0" fontId="16" fillId="0" borderId="10" xfId="5" applyFont="1" applyBorder="1" applyAlignment="1">
      <alignment horizontal="right" vertical="top"/>
    </xf>
  </cellXfs>
  <cellStyles count="8">
    <cellStyle name="Bad 2" xfId="2" xr:uid="{AE27D3C6-16C1-4B4C-86F2-17F5F66A68E5}"/>
    <cellStyle name="Currency" xfId="3" builtinId="4"/>
    <cellStyle name="Currency 2" xfId="6" xr:uid="{555DEB9A-365D-43CE-9F17-5624348E31F3}"/>
    <cellStyle name="Hyperlink" xfId="4" builtinId="8"/>
    <cellStyle name="Normal" xfId="0" builtinId="0"/>
    <cellStyle name="Normal 2" xfId="1" xr:uid="{4D9844A2-629E-49BD-A614-2C537BD28F70}"/>
    <cellStyle name="Normal 3" xfId="5" xr:uid="{0E38B7FD-DBB7-48A8-831F-5C57D9D36F58}"/>
    <cellStyle name="Percent 2" xfId="7" xr:uid="{2F2EB9B8-2819-4BC7-A987-FB4754702AC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137160</xdr:colOff>
      <xdr:row>1</xdr:row>
      <xdr:rowOff>114300</xdr:rowOff>
    </xdr:from>
    <xdr:ext cx="879780" cy="1159972"/>
    <xdr:pic>
      <xdr:nvPicPr>
        <xdr:cNvPr id="2" name="Picture 1">
          <a:extLst>
            <a:ext uri="{FF2B5EF4-FFF2-40B4-BE49-F238E27FC236}">
              <a16:creationId xmlns:a16="http://schemas.microsoft.com/office/drawing/2014/main" id="{D7756921-48EE-49CE-9EFF-9E4EA8CF5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" y="298450"/>
          <a:ext cx="879780" cy="11599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6E1B-D281-4CDE-BD0F-E9D36F071D8D}">
  <sheetPr>
    <tabColor rgb="FFFFC000"/>
    <pageSetUpPr fitToPage="1"/>
  </sheetPr>
  <dimension ref="A1:H55"/>
  <sheetViews>
    <sheetView showGridLines="0" tabSelected="1" zoomScaleNormal="100" zoomScalePageLayoutView="40" workbookViewId="0">
      <selection activeCell="H7" sqref="H7"/>
    </sheetView>
  </sheetViews>
  <sheetFormatPr defaultColWidth="8.88671875" defaultRowHeight="14.4" x14ac:dyDescent="0.3"/>
  <cols>
    <col min="1" max="1" width="6.33203125" style="1" customWidth="1"/>
    <col min="2" max="2" width="15" style="2" customWidth="1"/>
    <col min="3" max="3" width="15.33203125" style="2" customWidth="1"/>
    <col min="4" max="4" width="49.44140625" style="1" bestFit="1" customWidth="1"/>
    <col min="5" max="5" width="17.44140625" style="1" customWidth="1"/>
    <col min="6" max="6" width="10.33203125" style="2" customWidth="1"/>
    <col min="7" max="8" width="13.6640625" style="1" customWidth="1"/>
    <col min="9" max="16384" width="8.88671875" style="1"/>
  </cols>
  <sheetData>
    <row r="1" spans="1:8" ht="15" thickBot="1" x14ac:dyDescent="0.35">
      <c r="D1" s="24"/>
      <c r="E1" s="24"/>
    </row>
    <row r="2" spans="1:8" ht="15.6" x14ac:dyDescent="0.3">
      <c r="B2" s="23"/>
      <c r="C2" s="22"/>
      <c r="D2" s="59" t="s">
        <v>188</v>
      </c>
      <c r="E2" s="59"/>
      <c r="F2" s="59"/>
      <c r="G2" s="59"/>
      <c r="H2" s="60"/>
    </row>
    <row r="3" spans="1:8" ht="15" customHeight="1" x14ac:dyDescent="0.3">
      <c r="B3" s="13"/>
      <c r="F3" s="21"/>
      <c r="G3" s="20"/>
      <c r="H3" s="28" t="s">
        <v>193</v>
      </c>
    </row>
    <row r="4" spans="1:8" ht="15" customHeight="1" x14ac:dyDescent="0.3">
      <c r="B4" s="19"/>
      <c r="C4" s="18"/>
      <c r="F4" s="17"/>
      <c r="G4" s="61" t="s">
        <v>187</v>
      </c>
      <c r="H4" s="62"/>
    </row>
    <row r="5" spans="1:8" ht="15" customHeight="1" x14ac:dyDescent="0.3">
      <c r="B5" s="13"/>
      <c r="F5" s="57" t="s">
        <v>192</v>
      </c>
      <c r="G5" s="57"/>
      <c r="H5" s="58"/>
    </row>
    <row r="6" spans="1:8" ht="15" customHeight="1" thickBot="1" x14ac:dyDescent="0.35">
      <c r="B6" s="13"/>
      <c r="F6" s="63" t="s">
        <v>194</v>
      </c>
      <c r="G6" s="63"/>
      <c r="H6" s="64"/>
    </row>
    <row r="7" spans="1:8" ht="29.7" customHeight="1" thickBot="1" x14ac:dyDescent="0.35">
      <c r="B7" s="13"/>
      <c r="D7" s="16"/>
      <c r="E7" s="16"/>
      <c r="G7" s="15" t="s">
        <v>186</v>
      </c>
      <c r="H7" s="14">
        <v>0</v>
      </c>
    </row>
    <row r="8" spans="1:8" ht="15" thickBot="1" x14ac:dyDescent="0.35">
      <c r="B8" s="13"/>
      <c r="G8" s="12" t="s">
        <v>185</v>
      </c>
      <c r="H8" s="11">
        <f>(100-H7)/100</f>
        <v>1</v>
      </c>
    </row>
    <row r="9" spans="1:8" ht="29.7" customHeight="1" thickBot="1" x14ac:dyDescent="0.35">
      <c r="B9" s="10" t="s">
        <v>184</v>
      </c>
      <c r="C9" s="9" t="s">
        <v>135</v>
      </c>
      <c r="D9" s="9" t="s">
        <v>134</v>
      </c>
      <c r="E9" s="9" t="s">
        <v>183</v>
      </c>
      <c r="F9" s="8" t="s">
        <v>182</v>
      </c>
      <c r="G9" s="7" t="s">
        <v>181</v>
      </c>
      <c r="H9" s="6" t="s">
        <v>180</v>
      </c>
    </row>
    <row r="10" spans="1:8" x14ac:dyDescent="0.3">
      <c r="A10" s="42"/>
      <c r="B10" s="44" t="s">
        <v>26</v>
      </c>
      <c r="C10" s="45" t="s">
        <v>120</v>
      </c>
      <c r="D10" s="46" t="s">
        <v>27</v>
      </c>
      <c r="E10" s="47" t="s">
        <v>166</v>
      </c>
      <c r="F10" s="48">
        <v>10</v>
      </c>
      <c r="G10" s="55">
        <v>39.35</v>
      </c>
      <c r="H10" s="49">
        <f t="shared" ref="H10:H41" si="0">$H$8*G10</f>
        <v>39.35</v>
      </c>
    </row>
    <row r="11" spans="1:8" x14ac:dyDescent="0.3">
      <c r="A11" s="42"/>
      <c r="B11" s="50" t="s">
        <v>28</v>
      </c>
      <c r="C11" s="51" t="s">
        <v>119</v>
      </c>
      <c r="D11" s="52" t="s">
        <v>29</v>
      </c>
      <c r="E11" s="53" t="s">
        <v>165</v>
      </c>
      <c r="F11" s="54">
        <v>1</v>
      </c>
      <c r="G11" s="56">
        <v>202.36</v>
      </c>
      <c r="H11" s="31">
        <f t="shared" si="0"/>
        <v>202.36</v>
      </c>
    </row>
    <row r="12" spans="1:8" x14ac:dyDescent="0.3">
      <c r="B12" s="30" t="s">
        <v>0</v>
      </c>
      <c r="C12" s="25" t="s">
        <v>133</v>
      </c>
      <c r="D12" s="25" t="s">
        <v>1</v>
      </c>
      <c r="E12" s="26" t="s">
        <v>179</v>
      </c>
      <c r="F12" s="26">
        <v>1</v>
      </c>
      <c r="G12" s="27">
        <v>240.04</v>
      </c>
      <c r="H12" s="31">
        <f t="shared" si="0"/>
        <v>240.04</v>
      </c>
    </row>
    <row r="13" spans="1:8" s="2" customFormat="1" x14ac:dyDescent="0.3">
      <c r="B13" s="30" t="s">
        <v>2</v>
      </c>
      <c r="C13" s="25" t="s">
        <v>132</v>
      </c>
      <c r="D13" s="25" t="s">
        <v>3</v>
      </c>
      <c r="E13" s="26" t="s">
        <v>178</v>
      </c>
      <c r="F13" s="26">
        <v>1</v>
      </c>
      <c r="G13" s="5">
        <v>263.23</v>
      </c>
      <c r="H13" s="31">
        <f t="shared" si="0"/>
        <v>263.23</v>
      </c>
    </row>
    <row r="14" spans="1:8" x14ac:dyDescent="0.3">
      <c r="B14" s="30" t="s">
        <v>4</v>
      </c>
      <c r="C14" s="25" t="s">
        <v>131</v>
      </c>
      <c r="D14" s="25" t="s">
        <v>5</v>
      </c>
      <c r="E14" s="26" t="s">
        <v>177</v>
      </c>
      <c r="F14" s="26">
        <v>1</v>
      </c>
      <c r="G14" s="27">
        <v>274.02</v>
      </c>
      <c r="H14" s="31">
        <f t="shared" si="0"/>
        <v>274.02</v>
      </c>
    </row>
    <row r="15" spans="1:8" s="2" customFormat="1" x14ac:dyDescent="0.3">
      <c r="B15" s="30" t="s">
        <v>6</v>
      </c>
      <c r="C15" s="25" t="s">
        <v>130</v>
      </c>
      <c r="D15" s="25" t="s">
        <v>7</v>
      </c>
      <c r="E15" s="26" t="s">
        <v>176</v>
      </c>
      <c r="F15" s="26">
        <v>1</v>
      </c>
      <c r="G15" s="5">
        <v>306.83</v>
      </c>
      <c r="H15" s="31">
        <f t="shared" si="0"/>
        <v>306.83</v>
      </c>
    </row>
    <row r="16" spans="1:8" s="2" customFormat="1" x14ac:dyDescent="0.3">
      <c r="B16" s="30" t="s">
        <v>8</v>
      </c>
      <c r="C16" s="25" t="s">
        <v>129</v>
      </c>
      <c r="D16" s="25" t="s">
        <v>9</v>
      </c>
      <c r="E16" s="26" t="s">
        <v>175</v>
      </c>
      <c r="F16" s="26">
        <v>1</v>
      </c>
      <c r="G16" s="5">
        <v>327.8</v>
      </c>
      <c r="H16" s="31">
        <f t="shared" si="0"/>
        <v>327.8</v>
      </c>
    </row>
    <row r="17" spans="2:8" s="2" customFormat="1" x14ac:dyDescent="0.3">
      <c r="B17" s="30" t="s">
        <v>10</v>
      </c>
      <c r="C17" s="25" t="s">
        <v>128</v>
      </c>
      <c r="D17" s="25" t="s">
        <v>11</v>
      </c>
      <c r="E17" s="26" t="s">
        <v>174</v>
      </c>
      <c r="F17" s="26">
        <v>1</v>
      </c>
      <c r="G17" s="27">
        <v>348.9</v>
      </c>
      <c r="H17" s="31">
        <f t="shared" si="0"/>
        <v>348.9</v>
      </c>
    </row>
    <row r="18" spans="2:8" s="2" customFormat="1" x14ac:dyDescent="0.3">
      <c r="B18" s="30" t="s">
        <v>12</v>
      </c>
      <c r="C18" s="25" t="s">
        <v>127</v>
      </c>
      <c r="D18" s="25" t="s">
        <v>13</v>
      </c>
      <c r="E18" s="26" t="s">
        <v>173</v>
      </c>
      <c r="F18" s="26">
        <v>1</v>
      </c>
      <c r="G18" s="27">
        <v>349.96</v>
      </c>
      <c r="H18" s="31">
        <f t="shared" si="0"/>
        <v>349.96</v>
      </c>
    </row>
    <row r="19" spans="2:8" s="2" customFormat="1" x14ac:dyDescent="0.3">
      <c r="B19" s="30" t="s">
        <v>14</v>
      </c>
      <c r="C19" s="25" t="s">
        <v>126</v>
      </c>
      <c r="D19" s="25" t="s">
        <v>15</v>
      </c>
      <c r="E19" s="26" t="s">
        <v>172</v>
      </c>
      <c r="F19" s="26">
        <v>1</v>
      </c>
      <c r="G19" s="5">
        <v>9.67</v>
      </c>
      <c r="H19" s="31">
        <f t="shared" si="0"/>
        <v>9.67</v>
      </c>
    </row>
    <row r="20" spans="2:8" s="2" customFormat="1" x14ac:dyDescent="0.3">
      <c r="B20" s="30" t="s">
        <v>16</v>
      </c>
      <c r="C20" s="25" t="s">
        <v>125</v>
      </c>
      <c r="D20" s="25" t="s">
        <v>17</v>
      </c>
      <c r="E20" s="26" t="s">
        <v>171</v>
      </c>
      <c r="F20" s="26">
        <v>40</v>
      </c>
      <c r="G20" s="5">
        <v>24.92</v>
      </c>
      <c r="H20" s="31">
        <f t="shared" si="0"/>
        <v>24.92</v>
      </c>
    </row>
    <row r="21" spans="2:8" s="2" customFormat="1" x14ac:dyDescent="0.3">
      <c r="B21" s="30" t="s">
        <v>18</v>
      </c>
      <c r="C21" s="25" t="s">
        <v>124</v>
      </c>
      <c r="D21" s="25" t="s">
        <v>19</v>
      </c>
      <c r="E21" s="26" t="s">
        <v>170</v>
      </c>
      <c r="F21" s="26">
        <v>1</v>
      </c>
      <c r="G21" s="27">
        <v>14.03</v>
      </c>
      <c r="H21" s="31">
        <f t="shared" si="0"/>
        <v>14.03</v>
      </c>
    </row>
    <row r="22" spans="2:8" s="2" customFormat="1" x14ac:dyDescent="0.3">
      <c r="B22" s="30" t="s">
        <v>20</v>
      </c>
      <c r="C22" s="25" t="s">
        <v>123</v>
      </c>
      <c r="D22" s="25" t="s">
        <v>21</v>
      </c>
      <c r="E22" s="26" t="s">
        <v>169</v>
      </c>
      <c r="F22" s="26">
        <v>10</v>
      </c>
      <c r="G22" s="27">
        <v>54.4</v>
      </c>
      <c r="H22" s="31">
        <f t="shared" si="0"/>
        <v>54.4</v>
      </c>
    </row>
    <row r="23" spans="2:8" s="2" customFormat="1" x14ac:dyDescent="0.3">
      <c r="B23" s="30" t="s">
        <v>22</v>
      </c>
      <c r="C23" s="25" t="s">
        <v>122</v>
      </c>
      <c r="D23" s="25" t="s">
        <v>23</v>
      </c>
      <c r="E23" s="26" t="s">
        <v>168</v>
      </c>
      <c r="F23" s="26">
        <v>10</v>
      </c>
      <c r="G23" s="5">
        <v>129.80000000000001</v>
      </c>
      <c r="H23" s="31">
        <f t="shared" si="0"/>
        <v>129.80000000000001</v>
      </c>
    </row>
    <row r="24" spans="2:8" s="2" customFormat="1" x14ac:dyDescent="0.3">
      <c r="B24" s="30" t="s">
        <v>24</v>
      </c>
      <c r="C24" s="25" t="s">
        <v>121</v>
      </c>
      <c r="D24" s="25" t="s">
        <v>25</v>
      </c>
      <c r="E24" s="26" t="s">
        <v>167</v>
      </c>
      <c r="F24" s="26">
        <v>100</v>
      </c>
      <c r="G24" s="5">
        <v>37.11</v>
      </c>
      <c r="H24" s="31">
        <f t="shared" si="0"/>
        <v>37.11</v>
      </c>
    </row>
    <row r="25" spans="2:8" x14ac:dyDescent="0.3">
      <c r="B25" s="30" t="s">
        <v>30</v>
      </c>
      <c r="C25" s="25" t="s">
        <v>118</v>
      </c>
      <c r="D25" s="25" t="s">
        <v>31</v>
      </c>
      <c r="E25" s="26" t="s">
        <v>164</v>
      </c>
      <c r="F25" s="26">
        <v>1</v>
      </c>
      <c r="G25" s="27">
        <v>120.97</v>
      </c>
      <c r="H25" s="31">
        <f t="shared" si="0"/>
        <v>120.97</v>
      </c>
    </row>
    <row r="26" spans="2:8" x14ac:dyDescent="0.3">
      <c r="B26" s="30" t="s">
        <v>32</v>
      </c>
      <c r="C26" s="25" t="s">
        <v>117</v>
      </c>
      <c r="D26" s="25" t="s">
        <v>33</v>
      </c>
      <c r="E26" s="26" t="s">
        <v>163</v>
      </c>
      <c r="F26" s="26">
        <v>3</v>
      </c>
      <c r="G26" s="5">
        <v>144.59</v>
      </c>
      <c r="H26" s="31">
        <f t="shared" si="0"/>
        <v>144.59</v>
      </c>
    </row>
    <row r="27" spans="2:8" x14ac:dyDescent="0.3">
      <c r="B27" s="30" t="s">
        <v>34</v>
      </c>
      <c r="C27" s="25" t="s">
        <v>116</v>
      </c>
      <c r="D27" s="25" t="s">
        <v>35</v>
      </c>
      <c r="E27" s="26" t="s">
        <v>162</v>
      </c>
      <c r="F27" s="26">
        <v>3</v>
      </c>
      <c r="G27" s="27">
        <v>218.32</v>
      </c>
      <c r="H27" s="31">
        <f t="shared" si="0"/>
        <v>218.32</v>
      </c>
    </row>
    <row r="28" spans="2:8" x14ac:dyDescent="0.3">
      <c r="B28" s="30" t="s">
        <v>36</v>
      </c>
      <c r="C28" s="25" t="s">
        <v>115</v>
      </c>
      <c r="D28" s="25" t="s">
        <v>37</v>
      </c>
      <c r="E28" s="26" t="s">
        <v>161</v>
      </c>
      <c r="F28" s="26">
        <v>3</v>
      </c>
      <c r="G28" s="5">
        <v>198.67</v>
      </c>
      <c r="H28" s="31">
        <f t="shared" si="0"/>
        <v>198.67</v>
      </c>
    </row>
    <row r="29" spans="2:8" x14ac:dyDescent="0.3">
      <c r="B29" s="30" t="s">
        <v>38</v>
      </c>
      <c r="C29" s="25" t="s">
        <v>114</v>
      </c>
      <c r="D29" s="25" t="s">
        <v>39</v>
      </c>
      <c r="E29" s="26" t="s">
        <v>160</v>
      </c>
      <c r="F29" s="26">
        <v>3</v>
      </c>
      <c r="G29" s="27">
        <v>207.17</v>
      </c>
      <c r="H29" s="31">
        <f t="shared" si="0"/>
        <v>207.17</v>
      </c>
    </row>
    <row r="30" spans="2:8" x14ac:dyDescent="0.3">
      <c r="B30" s="30" t="s">
        <v>40</v>
      </c>
      <c r="C30" s="25" t="s">
        <v>113</v>
      </c>
      <c r="D30" s="25" t="s">
        <v>41</v>
      </c>
      <c r="E30" s="26" t="s">
        <v>159</v>
      </c>
      <c r="F30" s="26">
        <v>3</v>
      </c>
      <c r="G30" s="27">
        <v>245.25</v>
      </c>
      <c r="H30" s="31">
        <f t="shared" si="0"/>
        <v>245.25</v>
      </c>
    </row>
    <row r="31" spans="2:8" x14ac:dyDescent="0.3">
      <c r="B31" s="30" t="s">
        <v>42</v>
      </c>
      <c r="C31" s="25" t="s">
        <v>112</v>
      </c>
      <c r="D31" s="25" t="s">
        <v>43</v>
      </c>
      <c r="E31" s="26" t="s">
        <v>158</v>
      </c>
      <c r="F31" s="26">
        <v>3</v>
      </c>
      <c r="G31" s="27">
        <v>130.56</v>
      </c>
      <c r="H31" s="31">
        <f t="shared" si="0"/>
        <v>130.56</v>
      </c>
    </row>
    <row r="32" spans="2:8" x14ac:dyDescent="0.3">
      <c r="B32" s="30" t="s">
        <v>44</v>
      </c>
      <c r="C32" s="25" t="s">
        <v>111</v>
      </c>
      <c r="D32" s="25" t="s">
        <v>45</v>
      </c>
      <c r="E32" s="26" t="s">
        <v>157</v>
      </c>
      <c r="F32" s="26">
        <v>3</v>
      </c>
      <c r="G32" s="5">
        <v>181.04</v>
      </c>
      <c r="H32" s="31">
        <f t="shared" si="0"/>
        <v>181.04</v>
      </c>
    </row>
    <row r="33" spans="1:8" x14ac:dyDescent="0.3">
      <c r="B33" s="30" t="s">
        <v>46</v>
      </c>
      <c r="C33" s="25" t="s">
        <v>110</v>
      </c>
      <c r="D33" s="25" t="s">
        <v>47</v>
      </c>
      <c r="E33" s="26" t="s">
        <v>156</v>
      </c>
      <c r="F33" s="26">
        <v>3</v>
      </c>
      <c r="G33" s="5">
        <v>198.67</v>
      </c>
      <c r="H33" s="31">
        <f t="shared" si="0"/>
        <v>198.67</v>
      </c>
    </row>
    <row r="34" spans="1:8" x14ac:dyDescent="0.3">
      <c r="B34" s="30" t="s">
        <v>48</v>
      </c>
      <c r="C34" s="25" t="s">
        <v>109</v>
      </c>
      <c r="D34" s="25" t="s">
        <v>49</v>
      </c>
      <c r="E34" s="26" t="s">
        <v>155</v>
      </c>
      <c r="F34" s="26">
        <v>3</v>
      </c>
      <c r="G34" s="27">
        <v>188.05</v>
      </c>
      <c r="H34" s="31">
        <f t="shared" si="0"/>
        <v>188.05</v>
      </c>
    </row>
    <row r="35" spans="1:8" x14ac:dyDescent="0.3">
      <c r="B35" s="30" t="s">
        <v>50</v>
      </c>
      <c r="C35" s="25" t="s">
        <v>108</v>
      </c>
      <c r="D35" s="25" t="s">
        <v>51</v>
      </c>
      <c r="E35" s="26" t="s">
        <v>154</v>
      </c>
      <c r="F35" s="26">
        <v>3</v>
      </c>
      <c r="G35" s="27">
        <v>329.17</v>
      </c>
      <c r="H35" s="31">
        <f t="shared" si="0"/>
        <v>329.17</v>
      </c>
    </row>
    <row r="36" spans="1:8" x14ac:dyDescent="0.3">
      <c r="B36" s="30" t="s">
        <v>52</v>
      </c>
      <c r="C36" s="25" t="s">
        <v>107</v>
      </c>
      <c r="D36" s="25" t="s">
        <v>53</v>
      </c>
      <c r="E36" s="26" t="s">
        <v>153</v>
      </c>
      <c r="F36" s="26">
        <v>3</v>
      </c>
      <c r="G36" s="27">
        <v>171.25</v>
      </c>
      <c r="H36" s="31">
        <f t="shared" si="0"/>
        <v>171.25</v>
      </c>
    </row>
    <row r="37" spans="1:8" x14ac:dyDescent="0.3">
      <c r="B37" s="30" t="s">
        <v>54</v>
      </c>
      <c r="C37" s="25" t="s">
        <v>106</v>
      </c>
      <c r="D37" s="25" t="s">
        <v>55</v>
      </c>
      <c r="E37" s="26" t="s">
        <v>152</v>
      </c>
      <c r="F37" s="26">
        <v>3</v>
      </c>
      <c r="G37" s="27">
        <v>185.65</v>
      </c>
      <c r="H37" s="31">
        <f t="shared" si="0"/>
        <v>185.65</v>
      </c>
    </row>
    <row r="38" spans="1:8" x14ac:dyDescent="0.3">
      <c r="B38" s="30" t="s">
        <v>56</v>
      </c>
      <c r="C38" s="25" t="s">
        <v>105</v>
      </c>
      <c r="D38" s="25" t="s">
        <v>57</v>
      </c>
      <c r="E38" s="26" t="s">
        <v>151</v>
      </c>
      <c r="F38" s="26">
        <v>3</v>
      </c>
      <c r="G38" s="27">
        <v>321.88</v>
      </c>
      <c r="H38" s="31">
        <f t="shared" si="0"/>
        <v>321.88</v>
      </c>
    </row>
    <row r="39" spans="1:8" x14ac:dyDescent="0.3">
      <c r="B39" s="30" t="s">
        <v>58</v>
      </c>
      <c r="C39" s="25" t="s">
        <v>104</v>
      </c>
      <c r="D39" s="25" t="s">
        <v>59</v>
      </c>
      <c r="E39" s="26" t="s">
        <v>150</v>
      </c>
      <c r="F39" s="26">
        <v>3</v>
      </c>
      <c r="G39" s="5">
        <v>281.67</v>
      </c>
      <c r="H39" s="31">
        <f t="shared" si="0"/>
        <v>281.67</v>
      </c>
    </row>
    <row r="40" spans="1:8" x14ac:dyDescent="0.3">
      <c r="B40" s="30" t="s">
        <v>60</v>
      </c>
      <c r="C40" s="25" t="s">
        <v>103</v>
      </c>
      <c r="D40" s="25" t="s">
        <v>61</v>
      </c>
      <c r="E40" s="26" t="s">
        <v>149</v>
      </c>
      <c r="F40" s="26">
        <v>3</v>
      </c>
      <c r="G40" s="5">
        <v>277.02999999999997</v>
      </c>
      <c r="H40" s="31">
        <f t="shared" si="0"/>
        <v>277.02999999999997</v>
      </c>
    </row>
    <row r="41" spans="1:8" x14ac:dyDescent="0.3">
      <c r="B41" s="30" t="s">
        <v>62</v>
      </c>
      <c r="C41" s="25" t="s">
        <v>102</v>
      </c>
      <c r="D41" s="25" t="s">
        <v>63</v>
      </c>
      <c r="E41" s="26" t="s">
        <v>148</v>
      </c>
      <c r="F41" s="26">
        <v>3</v>
      </c>
      <c r="G41" s="27">
        <v>397.04</v>
      </c>
      <c r="H41" s="31">
        <f t="shared" si="0"/>
        <v>397.04</v>
      </c>
    </row>
    <row r="42" spans="1:8" x14ac:dyDescent="0.3">
      <c r="B42" s="30" t="s">
        <v>66</v>
      </c>
      <c r="C42" s="25" t="s">
        <v>100</v>
      </c>
      <c r="D42" s="25" t="s">
        <v>101</v>
      </c>
      <c r="E42" s="26" t="s">
        <v>147</v>
      </c>
      <c r="F42" s="26">
        <v>12</v>
      </c>
      <c r="G42" s="27">
        <v>26.32</v>
      </c>
      <c r="H42" s="31">
        <f t="shared" ref="H42:H54" si="1">$H$8*G42</f>
        <v>26.32</v>
      </c>
    </row>
    <row r="43" spans="1:8" x14ac:dyDescent="0.3">
      <c r="A43" s="42" t="s">
        <v>190</v>
      </c>
      <c r="B43" s="37" t="s">
        <v>64</v>
      </c>
      <c r="C43" s="40" t="s">
        <v>189</v>
      </c>
      <c r="D43" s="38" t="s">
        <v>65</v>
      </c>
      <c r="E43" s="43" t="s">
        <v>191</v>
      </c>
      <c r="F43" s="41">
        <v>12</v>
      </c>
      <c r="G43" s="39">
        <v>23.98</v>
      </c>
      <c r="H43" s="29">
        <f t="shared" si="1"/>
        <v>23.98</v>
      </c>
    </row>
    <row r="44" spans="1:8" x14ac:dyDescent="0.3">
      <c r="B44" s="30" t="s">
        <v>67</v>
      </c>
      <c r="C44" s="25" t="s">
        <v>98</v>
      </c>
      <c r="D44" s="25" t="s">
        <v>99</v>
      </c>
      <c r="E44" s="26" t="s">
        <v>146</v>
      </c>
      <c r="F44" s="26">
        <v>12</v>
      </c>
      <c r="G44" s="27">
        <v>23.98</v>
      </c>
      <c r="H44" s="31">
        <f t="shared" si="1"/>
        <v>23.98</v>
      </c>
    </row>
    <row r="45" spans="1:8" x14ac:dyDescent="0.3">
      <c r="B45" s="30" t="s">
        <v>68</v>
      </c>
      <c r="C45" s="25" t="s">
        <v>96</v>
      </c>
      <c r="D45" s="25" t="s">
        <v>97</v>
      </c>
      <c r="E45" s="26" t="s">
        <v>145</v>
      </c>
      <c r="F45" s="26">
        <v>12</v>
      </c>
      <c r="G45" s="27">
        <v>23.98</v>
      </c>
      <c r="H45" s="31">
        <f t="shared" si="1"/>
        <v>23.98</v>
      </c>
    </row>
    <row r="46" spans="1:8" x14ac:dyDescent="0.3">
      <c r="B46" s="30" t="s">
        <v>69</v>
      </c>
      <c r="C46" s="25" t="s">
        <v>94</v>
      </c>
      <c r="D46" s="25" t="s">
        <v>95</v>
      </c>
      <c r="E46" s="26" t="s">
        <v>144</v>
      </c>
      <c r="F46" s="26">
        <v>12</v>
      </c>
      <c r="G46" s="27">
        <v>23.98</v>
      </c>
      <c r="H46" s="31">
        <f t="shared" si="1"/>
        <v>23.98</v>
      </c>
    </row>
    <row r="47" spans="1:8" x14ac:dyDescent="0.3">
      <c r="B47" s="30" t="s">
        <v>70</v>
      </c>
      <c r="C47" s="25" t="s">
        <v>92</v>
      </c>
      <c r="D47" s="25" t="s">
        <v>93</v>
      </c>
      <c r="E47" s="26" t="s">
        <v>143</v>
      </c>
      <c r="F47" s="26">
        <v>12</v>
      </c>
      <c r="G47" s="27">
        <v>26.32</v>
      </c>
      <c r="H47" s="31">
        <f t="shared" si="1"/>
        <v>26.32</v>
      </c>
    </row>
    <row r="48" spans="1:8" x14ac:dyDescent="0.3">
      <c r="B48" s="30" t="s">
        <v>71</v>
      </c>
      <c r="C48" s="25" t="s">
        <v>90</v>
      </c>
      <c r="D48" s="25" t="s">
        <v>91</v>
      </c>
      <c r="E48" s="26" t="s">
        <v>142</v>
      </c>
      <c r="F48" s="26">
        <v>12</v>
      </c>
      <c r="G48" s="27">
        <v>26.32</v>
      </c>
      <c r="H48" s="31">
        <f t="shared" si="1"/>
        <v>26.32</v>
      </c>
    </row>
    <row r="49" spans="2:8" x14ac:dyDescent="0.3">
      <c r="B49" s="30" t="s">
        <v>72</v>
      </c>
      <c r="C49" s="25" t="s">
        <v>89</v>
      </c>
      <c r="D49" s="25" t="s">
        <v>73</v>
      </c>
      <c r="E49" s="26" t="s">
        <v>141</v>
      </c>
      <c r="F49" s="26">
        <v>40</v>
      </c>
      <c r="G49" s="27">
        <v>20.61</v>
      </c>
      <c r="H49" s="31">
        <f t="shared" si="1"/>
        <v>20.61</v>
      </c>
    </row>
    <row r="50" spans="2:8" x14ac:dyDescent="0.3">
      <c r="B50" s="30" t="s">
        <v>74</v>
      </c>
      <c r="C50" s="25" t="s">
        <v>88</v>
      </c>
      <c r="D50" s="25" t="s">
        <v>75</v>
      </c>
      <c r="E50" s="26" t="s">
        <v>140</v>
      </c>
      <c r="F50" s="26">
        <v>40</v>
      </c>
      <c r="G50" s="27">
        <v>26.23</v>
      </c>
      <c r="H50" s="31">
        <f t="shared" si="1"/>
        <v>26.23</v>
      </c>
    </row>
    <row r="51" spans="2:8" x14ac:dyDescent="0.3">
      <c r="B51" s="30" t="s">
        <v>76</v>
      </c>
      <c r="C51" s="25" t="s">
        <v>87</v>
      </c>
      <c r="D51" s="25" t="s">
        <v>77</v>
      </c>
      <c r="E51" s="26" t="s">
        <v>139</v>
      </c>
      <c r="F51" s="26">
        <v>30</v>
      </c>
      <c r="G51" s="27">
        <v>33.82</v>
      </c>
      <c r="H51" s="31">
        <f t="shared" si="1"/>
        <v>33.82</v>
      </c>
    </row>
    <row r="52" spans="2:8" x14ac:dyDescent="0.3">
      <c r="B52" s="30" t="s">
        <v>78</v>
      </c>
      <c r="C52" s="25" t="s">
        <v>86</v>
      </c>
      <c r="D52" s="25" t="s">
        <v>79</v>
      </c>
      <c r="E52" s="26" t="s">
        <v>138</v>
      </c>
      <c r="F52" s="26">
        <v>30</v>
      </c>
      <c r="G52" s="27">
        <v>43.24</v>
      </c>
      <c r="H52" s="31">
        <f t="shared" si="1"/>
        <v>43.24</v>
      </c>
    </row>
    <row r="53" spans="2:8" x14ac:dyDescent="0.3">
      <c r="B53" s="30" t="s">
        <v>80</v>
      </c>
      <c r="C53" s="25" t="s">
        <v>85</v>
      </c>
      <c r="D53" s="25" t="s">
        <v>81</v>
      </c>
      <c r="E53" s="26" t="s">
        <v>137</v>
      </c>
      <c r="F53" s="26">
        <v>32</v>
      </c>
      <c r="G53" s="27">
        <v>35.799999999999997</v>
      </c>
      <c r="H53" s="31">
        <f t="shared" si="1"/>
        <v>35.799999999999997</v>
      </c>
    </row>
    <row r="54" spans="2:8" ht="15" thickBot="1" x14ac:dyDescent="0.35">
      <c r="B54" s="32" t="s">
        <v>82</v>
      </c>
      <c r="C54" s="33" t="s">
        <v>84</v>
      </c>
      <c r="D54" s="33" t="s">
        <v>83</v>
      </c>
      <c r="E54" s="34" t="s">
        <v>136</v>
      </c>
      <c r="F54" s="34">
        <v>16</v>
      </c>
      <c r="G54" s="35">
        <v>47.01</v>
      </c>
      <c r="H54" s="36">
        <f t="shared" si="1"/>
        <v>47.01</v>
      </c>
    </row>
    <row r="55" spans="2:8" x14ac:dyDescent="0.3">
      <c r="B55" s="4"/>
      <c r="C55" s="4"/>
      <c r="D55" s="3"/>
      <c r="E55" s="3"/>
      <c r="F55" s="4"/>
      <c r="G55" s="3"/>
      <c r="H55" s="3"/>
    </row>
  </sheetData>
  <mergeCells count="4">
    <mergeCell ref="F5:H5"/>
    <mergeCell ref="D2:H2"/>
    <mergeCell ref="G4:H4"/>
    <mergeCell ref="F6:H6"/>
  </mergeCells>
  <conditionalFormatting sqref="B39:D41">
    <cfRule type="duplicateValues" dxfId="0" priority="1" stopIfTrue="1"/>
  </conditionalFormatting>
  <pageMargins left="0.25" right="0.25" top="0.7" bottom="0.7" header="0.3" footer="0.3"/>
  <pageSetup scale="72" fitToHeight="0" orientation="portrait" r:id="rId1"/>
  <headerFooter>
    <oddFooter>&amp;L&amp;10Yard Hydrants, Well Points &amp; Leather Accessories&amp;C&amp;10A12   1-24R&amp;R&amp;10Page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12-Yard Hydrants,Well Points...</vt:lpstr>
      <vt:lpstr>'12-Yard Hydrants,Well Points...'!Print_Area</vt:lpstr>
      <vt:lpstr>'12-Yard Hydrants,Well Points...'!Print_Titles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Nassiri</dc:creator>
  <cp:lastModifiedBy>Jerlyn Jabagat</cp:lastModifiedBy>
  <cp:lastPrinted>2024-05-08T19:06:30Z</cp:lastPrinted>
  <dcterms:created xsi:type="dcterms:W3CDTF">2024-03-11T19:05:18Z</dcterms:created>
  <dcterms:modified xsi:type="dcterms:W3CDTF">2024-05-08T19:06:39Z</dcterms:modified>
</cp:coreProperties>
</file>